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20" yWindow="0" windowWidth="28170" windowHeight="12585" activeTab="0"/>
  </bookViews>
  <sheets>
    <sheet name="Bildschirm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<sst xmlns="http://schemas.openxmlformats.org/spreadsheetml/2006/main" count="27" uniqueCount="27">
  <si>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1. den Gewinn ausschütten</t>
  </si>
  <si>
    <t>1. Ausschüttung</t>
  </si>
  <si>
    <t>2. Thesaurierung</t>
  </si>
  <si>
    <t>3. Tantieme/Gehalt</t>
  </si>
  <si>
    <t xml:space="preserve">./. Gewerbesteuer </t>
  </si>
  <si>
    <t>2. den Gewinn in der GmbH belassen (=Thesaurierung)</t>
  </si>
  <si>
    <t>Mit diesem Quickcheck zeigen wir Ihnen, welche Alternativen Sie haben.</t>
  </si>
  <si>
    <t>Sie können</t>
  </si>
  <si>
    <t>Geben Sie hier Ihre Parameter ein:</t>
  </si>
  <si>
    <t xml:space="preserve">Gewerbesteuer -"Hebesatz" Ihrer Gemeinde </t>
  </si>
  <si>
    <t>GmbH Gewinn</t>
  </si>
  <si>
    <t>Ihr persönlicher, individueller Steuersatz</t>
  </si>
  <si>
    <t>Gewinn vor Gewerbesteuer / Körperschaftsteuer</t>
  </si>
  <si>
    <t>./. KSt 15%</t>
  </si>
  <si>
    <t>./. Soli 5,5 %</t>
  </si>
  <si>
    <t>Rest Potential für Ausschüttung</t>
  </si>
  <si>
    <t>./. Abgeltungssteuer inkl. Soli</t>
  </si>
  <si>
    <t xml:space="preserve">./. ESt Gesellschafter </t>
  </si>
  <si>
    <t xml:space="preserve">./. Soli </t>
  </si>
  <si>
    <t>In Summe verbleibt Ihnen nach Steuern</t>
  </si>
  <si>
    <t>Vergleich</t>
  </si>
  <si>
    <t>Ausschüttung vs. Gehaltserhöhung / Tantieme</t>
  </si>
  <si>
    <t>3. sich ein höheres Geschäftsführer-Gehalt oder eine Tantieme* zahlen.</t>
  </si>
  <si>
    <t xml:space="preserve">* beachten Sie die steuerlichen Besonderheiten zu Tantiemen! </t>
  </si>
  <si>
    <t>max. 50 % des handelsrechtlichen Gewinns, 50 % Regel und 25/75 Regel</t>
  </si>
  <si>
    <t>Näheres hierzu finden Sie auf unserem Blog www.DHW-StB.de</t>
  </si>
  <si>
    <t>Fazit: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</si>
</sst>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_-* #,##0.0\ &quot;DM&quot;_-;\-* #,##0.0\ &quot;DM&quot;_-;_-* &quot;-&quot;??\ &quot;DM&quot;_-;_-@_-"/>
    <numFmt numFmtId="175" formatCode="_-* #,##0\ &quot;DM&quot;_-;\-* #,##0\ &quot;DM&quot;_-;_-* &quot;-&quot;??\ &quot;DM&quot;_-;_-@_-"/>
    <numFmt numFmtId="176" formatCode="_-* #,##0.00\ [$€-1]_-;\-* #,##0.00\ [$€-1]_-;_-* &quot;-&quot;??\ [$€-1]_-"/>
    <numFmt numFmtId="177" formatCode="_-* #,##0.0\ [$€-1]_-;\-* #,##0.0\ [$€-1]_-;_-* &quot;-&quot;??\ [$€-1]_-"/>
    <numFmt numFmtId="178" formatCode="_-* #,##0\ [$€-1]_-;\-* #,##0\ [$€-1]_-;_-* &quot;-&quot;??\ [$€-1]_-"/>
    <numFmt numFmtId="179" formatCode="0.0%"/>
    <numFmt numFmtId="180" formatCode="_-* #,##0.000\ [$€-1]_-;\-* #,##0.000\ [$€-1]_-;_-* &quot;-&quot;??\ [$€-1]_-"/>
    <numFmt numFmtId="181" formatCode="0.000%"/>
  </numFmts>
  <fonts count="52">
    <font>
      <sz val="10"/>
      <name val="Arial"/>
      <family val="0"/>
    </font>
    <font>
      <sz val="10"/>
      <color indexed="4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8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b/>
      <u val="single"/>
      <sz val="11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Verdana"/>
      <family val="2"/>
    </font>
    <font>
      <u val="single"/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Verdana"/>
      <family val="2"/>
    </font>
    <font>
      <u val="single"/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6"/>
      <color theme="9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171" fontId="1" fillId="33" borderId="0" xfId="47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9" fontId="4" fillId="33" borderId="10" xfId="0" applyNumberFormat="1" applyFont="1" applyFill="1" applyBorder="1" applyAlignment="1" applyProtection="1">
      <alignment/>
      <protection locked="0"/>
    </xf>
    <xf numFmtId="178" fontId="4" fillId="33" borderId="11" xfId="45" applyNumberFormat="1" applyFont="1" applyFill="1" applyBorder="1" applyAlignment="1" applyProtection="1">
      <alignment/>
      <protection locked="0"/>
    </xf>
    <xf numFmtId="179" fontId="4" fillId="33" borderId="12" xfId="5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171" fontId="2" fillId="33" borderId="0" xfId="47" applyNumberFormat="1" applyFont="1" applyFill="1" applyAlignment="1">
      <alignment/>
    </xf>
    <xf numFmtId="0" fontId="6" fillId="33" borderId="0" xfId="0" applyFont="1" applyFill="1" applyAlignment="1">
      <alignment/>
    </xf>
    <xf numFmtId="178" fontId="2" fillId="33" borderId="0" xfId="45" applyNumberFormat="1" applyFont="1" applyFill="1" applyAlignment="1" applyProtection="1">
      <alignment/>
      <protection hidden="1"/>
    </xf>
    <xf numFmtId="10" fontId="2" fillId="33" borderId="0" xfId="50" applyNumberFormat="1" applyFont="1" applyFill="1" applyAlignment="1">
      <alignment/>
    </xf>
    <xf numFmtId="179" fontId="2" fillId="33" borderId="0" xfId="0" applyNumberFormat="1" applyFont="1" applyFill="1" applyAlignment="1">
      <alignment/>
    </xf>
    <xf numFmtId="178" fontId="7" fillId="33" borderId="13" xfId="45" applyNumberFormat="1" applyFont="1" applyFill="1" applyBorder="1" applyAlignment="1" applyProtection="1">
      <alignment/>
      <protection hidden="1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8" fillId="33" borderId="0" xfId="0" applyFont="1" applyFill="1" applyAlignment="1">
      <alignment/>
    </xf>
    <xf numFmtId="171" fontId="48" fillId="33" borderId="0" xfId="47" applyNumberFormat="1" applyFont="1" applyFill="1" applyAlignment="1">
      <alignment/>
    </xf>
    <xf numFmtId="0" fontId="49" fillId="33" borderId="0" xfId="0" applyFont="1" applyFill="1" applyAlignment="1">
      <alignment wrapText="1"/>
    </xf>
    <xf numFmtId="178" fontId="48" fillId="33" borderId="0" xfId="45" applyNumberFormat="1" applyFont="1" applyFill="1" applyAlignment="1" applyProtection="1">
      <alignment/>
      <protection hidden="1"/>
    </xf>
    <xf numFmtId="178" fontId="50" fillId="33" borderId="13" xfId="45" applyNumberFormat="1" applyFont="1" applyFill="1" applyBorder="1" applyAlignment="1" applyProtection="1">
      <alignment/>
      <protection hidden="1"/>
    </xf>
    <xf numFmtId="0" fontId="2" fillId="33" borderId="0" xfId="0" applyFont="1" applyFill="1" applyAlignment="1">
      <alignment/>
    </xf>
    <xf numFmtId="18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wrapText="1"/>
    </xf>
    <xf numFmtId="49" fontId="8" fillId="33" borderId="0" xfId="47" applyNumberFormat="1" applyFont="1" applyFill="1" applyAlignment="1" applyProtection="1">
      <alignment horizontal="left" wrapText="1"/>
      <protection hidden="1"/>
    </xf>
    <xf numFmtId="0" fontId="51" fillId="33" borderId="0" xfId="0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38100</xdr:rowOff>
    </xdr:from>
    <xdr:to>
      <xdr:col>6</xdr:col>
      <xdr:colOff>752475</xdr:colOff>
      <xdr:row>6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810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32.00390625" style="1" customWidth="1"/>
    <col min="2" max="2" width="27.421875" style="1" customWidth="1"/>
    <col min="3" max="3" width="19.7109375" style="2" customWidth="1"/>
    <col min="4" max="5" width="19.7109375" style="1" customWidth="1"/>
    <col min="6" max="16384" width="11.421875" style="3" customWidth="1"/>
  </cols>
  <sheetData>
    <row r="1" spans="1:5" ht="22.5">
      <c r="A1" s="8" t="s">
        <v>20</v>
      </c>
      <c r="B1" s="3"/>
      <c r="C1" s="9"/>
      <c r="D1" s="3"/>
      <c r="E1" s="3"/>
    </row>
    <row r="2" spans="1:5" ht="22.5">
      <c r="A2" s="8" t="s">
        <v>21</v>
      </c>
      <c r="B2" s="3"/>
      <c r="C2" s="9"/>
      <c r="D2" s="3"/>
      <c r="E2" s="3"/>
    </row>
    <row r="3" spans="1:5" ht="22.5">
      <c r="A3" s="8"/>
      <c r="B3" s="3"/>
      <c r="C3" s="9"/>
      <c r="D3" s="3"/>
      <c r="E3" s="3"/>
    </row>
    <row r="4" spans="1:5" ht="12.75">
      <c r="A4" s="3"/>
      <c r="B4" s="3"/>
      <c r="C4" s="9"/>
      <c r="D4" s="3"/>
      <c r="E4" s="3"/>
    </row>
    <row r="5" spans="1:5" ht="12.75">
      <c r="A5" s="15" t="s">
        <v>6</v>
      </c>
      <c r="B5" s="3"/>
      <c r="C5" s="9"/>
      <c r="D5" s="3"/>
      <c r="E5" s="3"/>
    </row>
    <row r="6" spans="1:5" ht="12.75">
      <c r="A6" s="3"/>
      <c r="B6" s="3"/>
      <c r="C6" s="9"/>
      <c r="D6" s="3"/>
      <c r="E6" s="3"/>
    </row>
    <row r="7" spans="1:5" ht="12.75">
      <c r="A7" s="3"/>
      <c r="B7" s="3" t="s">
        <v>7</v>
      </c>
      <c r="C7" s="9"/>
      <c r="D7" s="3"/>
      <c r="E7" s="3"/>
    </row>
    <row r="8" spans="1:5" ht="12.75">
      <c r="A8" s="3"/>
      <c r="B8" s="3" t="s">
        <v>0</v>
      </c>
      <c r="C8" s="9"/>
      <c r="D8" s="3"/>
      <c r="E8" s="3"/>
    </row>
    <row r="9" spans="1:5" ht="12.75">
      <c r="A9" s="3"/>
      <c r="B9" s="3" t="s">
        <v>5</v>
      </c>
      <c r="C9" s="9"/>
      <c r="D9" s="3"/>
      <c r="E9" s="3"/>
    </row>
    <row r="10" spans="1:5" ht="12.75">
      <c r="A10" s="3"/>
      <c r="B10" s="17" t="s">
        <v>22</v>
      </c>
      <c r="C10" s="18"/>
      <c r="D10" s="17"/>
      <c r="E10" s="17"/>
    </row>
    <row r="11" spans="1:5" ht="12.75">
      <c r="A11" s="3"/>
      <c r="B11" s="3"/>
      <c r="C11" s="9" t="s">
        <v>23</v>
      </c>
      <c r="D11" s="3"/>
      <c r="E11" s="3"/>
    </row>
    <row r="12" spans="1:5" ht="12.75">
      <c r="A12" s="3"/>
      <c r="B12" s="3"/>
      <c r="C12" s="9" t="s">
        <v>24</v>
      </c>
      <c r="D12" s="3"/>
      <c r="E12" s="3"/>
    </row>
    <row r="13" spans="1:5" ht="12.75">
      <c r="A13" s="3"/>
      <c r="B13" s="3"/>
      <c r="C13" s="9" t="s">
        <v>25</v>
      </c>
      <c r="D13" s="3"/>
      <c r="E13" s="3"/>
    </row>
    <row r="14" spans="1:5" ht="12.75">
      <c r="A14" s="3"/>
      <c r="B14" s="3"/>
      <c r="C14" s="9"/>
      <c r="D14" s="3"/>
      <c r="E14" s="3"/>
    </row>
    <row r="15" spans="1:5" ht="13.5" thickBot="1">
      <c r="A15" s="16" t="s">
        <v>8</v>
      </c>
      <c r="B15" s="3"/>
      <c r="C15" s="9"/>
      <c r="D15" s="3"/>
      <c r="E15" s="3"/>
    </row>
    <row r="16" spans="1:4" s="4" customFormat="1" ht="14.25">
      <c r="A16" s="4" t="s">
        <v>9</v>
      </c>
      <c r="D16" s="5">
        <v>4.5</v>
      </c>
    </row>
    <row r="17" spans="1:4" s="4" customFormat="1" ht="14.25">
      <c r="A17" s="4" t="s">
        <v>10</v>
      </c>
      <c r="D17" s="6">
        <v>100000</v>
      </c>
    </row>
    <row r="18" spans="1:4" s="4" customFormat="1" ht="15" thickBot="1">
      <c r="A18" s="4" t="s">
        <v>11</v>
      </c>
      <c r="D18" s="7">
        <v>0.45</v>
      </c>
    </row>
    <row r="19" spans="1:5" ht="12.75">
      <c r="A19" s="3"/>
      <c r="B19" s="3"/>
      <c r="C19" s="9"/>
      <c r="D19" s="3"/>
      <c r="E19" s="3"/>
    </row>
    <row r="20" spans="1:5" ht="12.75">
      <c r="A20" s="3"/>
      <c r="B20" s="3"/>
      <c r="C20" s="10" t="s">
        <v>1</v>
      </c>
      <c r="D20" s="10" t="s">
        <v>2</v>
      </c>
      <c r="E20" s="19" t="s">
        <v>3</v>
      </c>
    </row>
    <row r="21" spans="1:5" ht="12.75">
      <c r="A21" s="3" t="s">
        <v>12</v>
      </c>
      <c r="B21" s="3"/>
      <c r="C21" s="11">
        <f>D17</f>
        <v>100000</v>
      </c>
      <c r="D21" s="11">
        <f>C21</f>
        <v>100000</v>
      </c>
      <c r="E21" s="20"/>
    </row>
    <row r="22" spans="1:5" ht="12.75">
      <c r="A22" s="3" t="s">
        <v>4</v>
      </c>
      <c r="B22" s="12">
        <f>D16*-3.5%</f>
        <v>-0.15750000000000003</v>
      </c>
      <c r="C22" s="11">
        <f>C21*B22</f>
        <v>-15750.000000000004</v>
      </c>
      <c r="D22" s="11">
        <f>C22</f>
        <v>-15750.000000000004</v>
      </c>
      <c r="E22" s="20"/>
    </row>
    <row r="23" spans="1:5" ht="12.75">
      <c r="A23" s="3" t="s">
        <v>13</v>
      </c>
      <c r="B23" s="13">
        <v>-0.15</v>
      </c>
      <c r="C23" s="11">
        <f>C21*B23</f>
        <v>-15000</v>
      </c>
      <c r="D23" s="11">
        <f>C23</f>
        <v>-15000</v>
      </c>
      <c r="E23" s="20"/>
    </row>
    <row r="24" spans="1:5" ht="12.75">
      <c r="A24" s="3" t="s">
        <v>14</v>
      </c>
      <c r="B24" s="13">
        <v>-0.055</v>
      </c>
      <c r="C24" s="11">
        <f>C23*5.5%</f>
        <v>-825</v>
      </c>
      <c r="D24" s="11">
        <f>C24</f>
        <v>-825</v>
      </c>
      <c r="E24" s="20"/>
    </row>
    <row r="25" spans="1:5" ht="25.5" customHeight="1">
      <c r="A25" s="24" t="s">
        <v>15</v>
      </c>
      <c r="B25" s="24"/>
      <c r="C25" s="11">
        <f>SUM(C21:C24)</f>
        <v>68425</v>
      </c>
      <c r="D25" s="11">
        <f>C25</f>
        <v>68425</v>
      </c>
      <c r="E25" s="20">
        <f>D21</f>
        <v>100000</v>
      </c>
    </row>
    <row r="26" spans="1:5" ht="25.5" customHeight="1">
      <c r="A26" s="22" t="s">
        <v>16</v>
      </c>
      <c r="B26" s="23">
        <v>-0.26375</v>
      </c>
      <c r="C26" s="11">
        <f>C25*25%*-1.055</f>
        <v>-18047.09375</v>
      </c>
      <c r="D26" s="11"/>
      <c r="E26" s="20"/>
    </row>
    <row r="27" spans="1:5" ht="12.75">
      <c r="A27" s="3" t="s">
        <v>17</v>
      </c>
      <c r="B27" s="13">
        <f>D18</f>
        <v>0.45</v>
      </c>
      <c r="C27" s="11">
        <v>0</v>
      </c>
      <c r="D27" s="11"/>
      <c r="E27" s="20">
        <f>B27*-1*E25</f>
        <v>-45000</v>
      </c>
    </row>
    <row r="28" spans="1:5" ht="12.75">
      <c r="A28" s="3" t="s">
        <v>18</v>
      </c>
      <c r="B28" s="3"/>
      <c r="C28" s="11">
        <f>C27*5.5%</f>
        <v>0</v>
      </c>
      <c r="D28" s="11"/>
      <c r="E28" s="20">
        <f>E27*5.5%</f>
        <v>-2475</v>
      </c>
    </row>
    <row r="29" spans="1:5" ht="13.5" thickBot="1">
      <c r="A29" s="3" t="s">
        <v>19</v>
      </c>
      <c r="B29" s="3"/>
      <c r="C29" s="14">
        <f>SUM(C25:C28)</f>
        <v>50377.90625</v>
      </c>
      <c r="D29" s="14">
        <f>D25</f>
        <v>68425</v>
      </c>
      <c r="E29" s="21">
        <f>SUM(E25:E28)</f>
        <v>52525</v>
      </c>
    </row>
    <row r="30" spans="1:5" ht="13.5" thickTop="1">
      <c r="A30" s="3"/>
      <c r="B30" s="3"/>
      <c r="C30" s="9"/>
      <c r="D30" s="3"/>
      <c r="E30" s="3"/>
    </row>
    <row r="31" spans="1:5" ht="14.25">
      <c r="A31" s="25" t="s">
        <v>26</v>
      </c>
      <c r="B31" s="25"/>
      <c r="C31" s="25"/>
      <c r="D31" s="25"/>
      <c r="E31" s="3"/>
    </row>
    <row r="32" spans="1:5" ht="32.25" customHeight="1">
      <c r="A32" s="26" t="str">
        <f>IF(C29&lt;E29,"Geschäftsführergehalt / Tantieme ist besser als Gewinnausschüttung.","Gewinnausschüttungen ist besser")</f>
        <v>Geschäftsführergehalt / Tantieme ist besser als Gewinnausschüttung.</v>
      </c>
      <c r="B32" s="3"/>
      <c r="C32" s="9"/>
      <c r="D32" s="3"/>
      <c r="E32" s="3"/>
    </row>
    <row r="33" spans="1:5" ht="12.75">
      <c r="A33" s="3"/>
      <c r="B33" s="3"/>
      <c r="C33" s="9"/>
      <c r="D33" s="3"/>
      <c r="E33" s="3"/>
    </row>
    <row r="34" spans="1:5" ht="12.75">
      <c r="A34" s="3"/>
      <c r="B34" s="3"/>
      <c r="C34" s="9"/>
      <c r="D34" s="3"/>
      <c r="E34" s="3"/>
    </row>
    <row r="35" spans="1:5" ht="12.75">
      <c r="A35" s="3"/>
      <c r="B35" s="3"/>
      <c r="C35" s="9"/>
      <c r="D35" s="3"/>
      <c r="E35" s="3"/>
    </row>
    <row r="36" spans="1:5" ht="12.75">
      <c r="A36" s="3"/>
      <c r="B36" s="3"/>
      <c r="C36" s="9"/>
      <c r="D36" s="3"/>
      <c r="E36" s="3"/>
    </row>
    <row r="37" spans="1:5" ht="12.75">
      <c r="A37" s="3"/>
      <c r="B37" s="3"/>
      <c r="C37" s="9"/>
      <c r="D37" s="3"/>
      <c r="E37" s="3"/>
    </row>
    <row r="38" spans="1:5" ht="12.75">
      <c r="A38" s="3"/>
      <c r="B38" s="3"/>
      <c r="C38" s="9"/>
      <c r="D38" s="3"/>
      <c r="E38" s="3"/>
    </row>
    <row r="39" spans="1:5" ht="12.75">
      <c r="A39" s="3"/>
      <c r="B39" s="3"/>
      <c r="C39" s="9"/>
      <c r="D39" s="3"/>
      <c r="E39" s="3"/>
    </row>
    <row r="40" spans="1:5" ht="12.75">
      <c r="A40" s="3"/>
      <c r="B40" s="3"/>
      <c r="C40" s="9"/>
      <c r="D40" s="3"/>
      <c r="E40" s="3"/>
    </row>
    <row r="41" spans="1:5" ht="12.75">
      <c r="A41" s="3"/>
      <c r="B41" s="3"/>
      <c r="C41" s="9"/>
      <c r="D41" s="3"/>
      <c r="E41" s="3"/>
    </row>
    <row r="42" spans="1:5" ht="12.75">
      <c r="A42" s="3"/>
      <c r="B42" s="3"/>
      <c r="C42" s="9"/>
      <c r="D42" s="3"/>
      <c r="E42" s="3"/>
    </row>
    <row r="43" spans="1:5" ht="12.75">
      <c r="A43" s="3"/>
      <c r="B43" s="3"/>
      <c r="C43" s="9"/>
      <c r="D43" s="3"/>
      <c r="E43" s="3"/>
    </row>
    <row r="44" spans="1:5" ht="12.75">
      <c r="A44" s="3"/>
      <c r="B44" s="3"/>
      <c r="C44" s="9"/>
      <c r="D44" s="3"/>
      <c r="E44" s="3"/>
    </row>
    <row r="45" spans="1:5" ht="12.75">
      <c r="A45" s="3"/>
      <c r="B45" s="3"/>
      <c r="C45" s="9"/>
      <c r="D45" s="3"/>
      <c r="E45" s="3"/>
    </row>
    <row r="46" spans="1:5" ht="12.75">
      <c r="A46" s="3"/>
      <c r="B46" s="3"/>
      <c r="C46" s="9"/>
      <c r="D46" s="3"/>
      <c r="E46" s="3"/>
    </row>
    <row r="47" spans="1:5" ht="12.75">
      <c r="A47" s="3"/>
      <c r="B47" s="3"/>
      <c r="C47" s="9"/>
      <c r="D47" s="3"/>
      <c r="E47" s="3"/>
    </row>
    <row r="48" spans="1:5" ht="12.75">
      <c r="A48" s="3"/>
      <c r="B48" s="3"/>
      <c r="C48" s="9"/>
      <c r="D48" s="3"/>
      <c r="E48" s="3"/>
    </row>
    <row r="49" spans="1:5" ht="12.75">
      <c r="A49" s="3"/>
      <c r="B49" s="3"/>
      <c r="C49" s="9"/>
      <c r="D49" s="3"/>
      <c r="E49" s="3"/>
    </row>
    <row r="50" spans="1:5" ht="12.75">
      <c r="A50" s="3"/>
      <c r="B50" s="3"/>
      <c r="C50" s="9"/>
      <c r="D50" s="3"/>
      <c r="E50" s="3"/>
    </row>
    <row r="51" spans="1:5" ht="12.75">
      <c r="A51" s="3"/>
      <c r="B51" s="3"/>
      <c r="C51" s="9"/>
      <c r="D51" s="3"/>
      <c r="E51" s="3"/>
    </row>
    <row r="52" spans="1:5" ht="12.75">
      <c r="A52" s="3"/>
      <c r="B52" s="3"/>
      <c r="C52" s="9"/>
      <c r="D52" s="3"/>
      <c r="E52" s="3"/>
    </row>
    <row r="53" spans="1:5" ht="12.75">
      <c r="A53" s="3"/>
      <c r="B53" s="3"/>
      <c r="C53" s="9"/>
      <c r="D53" s="3"/>
      <c r="E53" s="3"/>
    </row>
    <row r="54" spans="1:5" ht="12.75">
      <c r="A54" s="3"/>
      <c r="B54" s="3"/>
      <c r="C54" s="9"/>
      <c r="D54" s="3"/>
      <c r="E54" s="3"/>
    </row>
    <row r="55" spans="1:5" ht="12.75">
      <c r="A55" s="3"/>
      <c r="B55" s="3"/>
      <c r="C55" s="9"/>
      <c r="D55" s="3"/>
      <c r="E55" s="3"/>
    </row>
    <row r="56" spans="1:5" ht="12.75">
      <c r="A56" s="3"/>
      <c r="B56" s="3"/>
      <c r="C56" s="9"/>
      <c r="D56" s="3"/>
      <c r="E56" s="3"/>
    </row>
    <row r="57" spans="1:5" ht="12.75">
      <c r="A57" s="3"/>
      <c r="B57" s="3"/>
      <c r="C57" s="9"/>
      <c r="D57" s="3"/>
      <c r="E57" s="3"/>
    </row>
    <row r="58" spans="1:5" ht="12.75">
      <c r="A58" s="3"/>
      <c r="B58" s="3"/>
      <c r="C58" s="9"/>
      <c r="D58" s="3"/>
      <c r="E58" s="3"/>
    </row>
    <row r="59" spans="1:5" ht="12.75">
      <c r="A59" s="3"/>
      <c r="B59" s="3"/>
      <c r="C59" s="9"/>
      <c r="D59" s="3"/>
      <c r="E59" s="3"/>
    </row>
    <row r="60" spans="1:5" ht="12.75">
      <c r="A60" s="3"/>
      <c r="B60" s="3"/>
      <c r="C60" s="9"/>
      <c r="D60" s="3"/>
      <c r="E60" s="3"/>
    </row>
    <row r="61" spans="1:5" ht="12.75">
      <c r="A61" s="3"/>
      <c r="B61" s="3"/>
      <c r="C61" s="9"/>
      <c r="D61" s="3"/>
      <c r="E61" s="3"/>
    </row>
    <row r="62" spans="1:5" ht="12.75">
      <c r="A62" s="3"/>
      <c r="B62" s="3"/>
      <c r="C62" s="9"/>
      <c r="D62" s="3"/>
      <c r="E62" s="3"/>
    </row>
    <row r="63" spans="1:5" ht="12.75">
      <c r="A63" s="3"/>
      <c r="B63" s="3"/>
      <c r="C63" s="9"/>
      <c r="D63" s="3"/>
      <c r="E63" s="3"/>
    </row>
    <row r="64" spans="1:5" ht="12.75">
      <c r="A64" s="3"/>
      <c r="B64" s="3"/>
      <c r="C64" s="9"/>
      <c r="D64" s="3"/>
      <c r="E64" s="3"/>
    </row>
    <row r="65" spans="1:5" ht="12.75">
      <c r="A65" s="3"/>
      <c r="B65" s="3"/>
      <c r="C65" s="9"/>
      <c r="D65" s="3"/>
      <c r="E65" s="3"/>
    </row>
    <row r="66" spans="1:5" ht="12.75">
      <c r="A66" s="3"/>
      <c r="B66" s="3"/>
      <c r="C66" s="9"/>
      <c r="D66" s="3"/>
      <c r="E66" s="3"/>
    </row>
    <row r="67" spans="1:5" ht="12.75">
      <c r="A67" s="3"/>
      <c r="B67" s="3"/>
      <c r="C67" s="9"/>
      <c r="D67" s="3"/>
      <c r="E67" s="3"/>
    </row>
    <row r="68" spans="1:5" ht="12.75">
      <c r="A68" s="3"/>
      <c r="B68" s="3"/>
      <c r="C68" s="9"/>
      <c r="D68" s="3"/>
      <c r="E68" s="3"/>
    </row>
    <row r="69" spans="1:5" ht="12.75">
      <c r="A69" s="3"/>
      <c r="B69" s="3"/>
      <c r="C69" s="9"/>
      <c r="D69" s="3"/>
      <c r="E69" s="3"/>
    </row>
    <row r="70" spans="1:5" ht="12.75">
      <c r="A70" s="3"/>
      <c r="B70" s="3"/>
      <c r="C70" s="9"/>
      <c r="D70" s="3"/>
      <c r="E70" s="3"/>
    </row>
    <row r="71" spans="1:5" ht="12.75">
      <c r="A71" s="3"/>
      <c r="B71" s="3"/>
      <c r="C71" s="9"/>
      <c r="D71" s="3"/>
      <c r="E71" s="3"/>
    </row>
    <row r="72" spans="1:5" ht="12.75">
      <c r="A72" s="3"/>
      <c r="B72" s="3"/>
      <c r="C72" s="9"/>
      <c r="D72" s="3"/>
      <c r="E72" s="3"/>
    </row>
    <row r="73" spans="1:5" ht="12.75">
      <c r="A73" s="3"/>
      <c r="B73" s="3"/>
      <c r="C73" s="9"/>
      <c r="D73" s="3"/>
      <c r="E73" s="3"/>
    </row>
    <row r="74" spans="1:5" ht="12.75">
      <c r="A74" s="3"/>
      <c r="B74" s="3"/>
      <c r="C74" s="9"/>
      <c r="D74" s="3"/>
      <c r="E74" s="3"/>
    </row>
    <row r="75" spans="1:5" ht="12.75">
      <c r="A75" s="3"/>
      <c r="B75" s="3"/>
      <c r="C75" s="9"/>
      <c r="D75" s="3"/>
      <c r="E75" s="3"/>
    </row>
    <row r="76" spans="1:5" ht="12.75">
      <c r="A76" s="3"/>
      <c r="B76" s="3"/>
      <c r="C76" s="9"/>
      <c r="D76" s="3"/>
      <c r="E76" s="3"/>
    </row>
    <row r="77" spans="1:5" ht="12.75">
      <c r="A77" s="3"/>
      <c r="B77" s="3"/>
      <c r="C77" s="9"/>
      <c r="D77" s="3"/>
      <c r="E77" s="3"/>
    </row>
    <row r="78" spans="1:5" ht="12.75">
      <c r="A78" s="3"/>
      <c r="B78" s="3"/>
      <c r="C78" s="9"/>
      <c r="D78" s="3"/>
      <c r="E78" s="3"/>
    </row>
    <row r="79" spans="1:5" ht="12.75">
      <c r="A79" s="3"/>
      <c r="B79" s="3"/>
      <c r="C79" s="9"/>
      <c r="D79" s="3"/>
      <c r="E79" s="3"/>
    </row>
  </sheetData>
  <sheetProtection password="C78F" sheet="1"/>
  <mergeCells count="2">
    <mergeCell ref="A25:B25"/>
    <mergeCell ref="A31:D31"/>
  </mergeCells>
  <printOptions/>
  <pageMargins left="0.2362204724409449" right="0.2362204724409449" top="0" bottom="0.7480314960629921" header="0.31496062992125984" footer="0.31496062992125984"/>
  <pageSetup orientation="landscape" paperSize="9" r:id="rId2"/>
  <headerFooter alignWithMargins="0">
    <oddFooter>&amp;RDHW Steuerberatungsgesellschaft mbH
Im Lipperfeld 31
46047 Oberhausen
www.DHW-StB.de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Gesierich</dc:creator>
  <cp:keywords/>
  <dc:description/>
  <cp:lastModifiedBy>Deák, Christian</cp:lastModifiedBy>
  <cp:lastPrinted>2019-04-26T12:04:22Z</cp:lastPrinted>
  <dcterms:created xsi:type="dcterms:W3CDTF">2000-12-01T14:26:00Z</dcterms:created>
  <dcterms:modified xsi:type="dcterms:W3CDTF">2019-04-26T12:09:25Z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1566520107</vt:i4>
  </property>
  <property fmtid="{D5CDD505-2E9C-101B-9397-08002B2CF9AE}" pid="3" name="_EmailSubject">
    <vt:lpwstr>Rechner</vt:lpwstr>
  </property>
  <property fmtid="{D5CDD505-2E9C-101B-9397-08002B2CF9AE}" pid="4" name="_AuthorEmail">
    <vt:lpwstr>stb@gesierich.de</vt:lpwstr>
  </property>
  <property fmtid="{D5CDD505-2E9C-101B-9397-08002B2CF9AE}" pid="5" name="_AuthorEmailDisplayName">
    <vt:lpwstr>Alfred Gesierich</vt:lpwstr>
  </property>
  <property fmtid="{D5CDD505-2E9C-101B-9397-08002B2CF9AE}" pid="6" name="_ReviewingToolsShownOnce">
    <vt:lpwstr/>
  </property>
</Properties>
</file>